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大幾\Desktop\守谷市ﾐﾆﾊﾞｽ連盟HP\mayor\2017\"/>
    </mc:Choice>
  </mc:AlternateContent>
  <bookViews>
    <workbookView xWindow="0" yWindow="0" windowWidth="24000" windowHeight="9750"/>
  </bookViews>
  <sheets>
    <sheet name="1日目（女子）" sheetId="1" r:id="rId1"/>
    <sheet name="2日目（女子）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C23" i="2" s="1"/>
  <c r="G18" i="2" s="1"/>
  <c r="E20" i="2"/>
  <c r="C22" i="2" s="1"/>
  <c r="G23" i="2" s="1"/>
  <c r="E19" i="2"/>
  <c r="C21" i="2" s="1"/>
  <c r="G22" i="2" s="1"/>
  <c r="F23" i="2" s="1"/>
  <c r="C19" i="2"/>
  <c r="F21" i="2" s="1"/>
  <c r="F18" i="2"/>
  <c r="E18" i="2"/>
  <c r="I19" i="2" s="1"/>
  <c r="C18" i="2"/>
  <c r="E22" i="2" s="1"/>
  <c r="I23" i="2" s="1"/>
  <c r="F16" i="2"/>
  <c r="A16" i="2"/>
  <c r="A15" i="2"/>
  <c r="E9" i="2"/>
  <c r="C11" i="2" s="1"/>
  <c r="G6" i="2" s="1"/>
  <c r="E8" i="2"/>
  <c r="C10" i="2" s="1"/>
  <c r="G11" i="2" s="1"/>
  <c r="F7" i="2"/>
  <c r="E7" i="2"/>
  <c r="I8" i="2" s="1"/>
  <c r="C7" i="2"/>
  <c r="E11" i="2" s="1"/>
  <c r="I6" i="2" s="1"/>
  <c r="F6" i="2"/>
  <c r="E6" i="2"/>
  <c r="F10" i="2" s="1"/>
  <c r="C6" i="2"/>
  <c r="E10" i="2" s="1"/>
  <c r="I11" i="2" s="1"/>
  <c r="F4" i="2"/>
  <c r="A4" i="2"/>
  <c r="A3" i="2"/>
  <c r="A2" i="2"/>
  <c r="A1" i="2"/>
  <c r="F39" i="1"/>
  <c r="E39" i="1"/>
  <c r="E43" i="1" s="1"/>
  <c r="I44" i="1" s="1"/>
  <c r="C39" i="1"/>
  <c r="E42" i="1" s="1"/>
  <c r="G38" i="1"/>
  <c r="F38" i="1"/>
  <c r="E38" i="1"/>
  <c r="G40" i="1" s="1"/>
  <c r="C38" i="1"/>
  <c r="C44" i="1" s="1"/>
  <c r="F36" i="1"/>
  <c r="A36" i="1"/>
  <c r="E31" i="1"/>
  <c r="C33" i="1" s="1"/>
  <c r="G27" i="1" s="1"/>
  <c r="E29" i="1"/>
  <c r="C32" i="1" s="1"/>
  <c r="G33" i="1" s="1"/>
  <c r="F28" i="1"/>
  <c r="I32" i="1" s="1"/>
  <c r="E28" i="1"/>
  <c r="F33" i="1" s="1"/>
  <c r="C28" i="1"/>
  <c r="F31" i="1" s="1"/>
  <c r="E27" i="1"/>
  <c r="I28" i="1" s="1"/>
  <c r="C27" i="1"/>
  <c r="E32" i="1" s="1"/>
  <c r="I33" i="1" s="1"/>
  <c r="F25" i="1"/>
  <c r="A25" i="1"/>
  <c r="E20" i="1"/>
  <c r="C22" i="1" s="1"/>
  <c r="G16" i="1" s="1"/>
  <c r="E18" i="1"/>
  <c r="C21" i="1" s="1"/>
  <c r="G22" i="1" s="1"/>
  <c r="F17" i="1"/>
  <c r="I21" i="1" s="1"/>
  <c r="E17" i="1"/>
  <c r="F22" i="1" s="1"/>
  <c r="C17" i="1"/>
  <c r="F20" i="1" s="1"/>
  <c r="E16" i="1"/>
  <c r="I17" i="1" s="1"/>
  <c r="C16" i="1"/>
  <c r="E21" i="1" s="1"/>
  <c r="I22" i="1" s="1"/>
  <c r="F14" i="1"/>
  <c r="A14" i="1"/>
  <c r="F7" i="1"/>
  <c r="E7" i="1"/>
  <c r="E11" i="1" s="1"/>
  <c r="I12" i="1" s="1"/>
  <c r="C7" i="1"/>
  <c r="E10" i="1" s="1"/>
  <c r="G6" i="1"/>
  <c r="F6" i="1"/>
  <c r="E6" i="1"/>
  <c r="G8" i="1" s="1"/>
  <c r="C6" i="1"/>
  <c r="C12" i="1" s="1"/>
  <c r="F4" i="1"/>
  <c r="A4" i="1"/>
  <c r="A2" i="1"/>
  <c r="A1" i="1"/>
  <c r="I43" i="1" l="1"/>
  <c r="E44" i="1"/>
  <c r="F43" i="1"/>
  <c r="I11" i="1"/>
  <c r="E12" i="1"/>
  <c r="F11" i="1"/>
  <c r="C8" i="1"/>
  <c r="G10" i="1" s="1"/>
  <c r="I8" i="1"/>
  <c r="F16" i="1"/>
  <c r="I20" i="1" s="1"/>
  <c r="C18" i="1"/>
  <c r="I18" i="1"/>
  <c r="G20" i="1"/>
  <c r="F21" i="1"/>
  <c r="E22" i="1"/>
  <c r="I16" i="1" s="1"/>
  <c r="F27" i="1"/>
  <c r="I31" i="1" s="1"/>
  <c r="C29" i="1"/>
  <c r="I29" i="1"/>
  <c r="G31" i="1"/>
  <c r="F32" i="1"/>
  <c r="E33" i="1"/>
  <c r="I27" i="1" s="1"/>
  <c r="C40" i="1"/>
  <c r="G42" i="1" s="1"/>
  <c r="I40" i="1"/>
  <c r="C9" i="2"/>
  <c r="G10" i="2" s="1"/>
  <c r="F11" i="2" s="1"/>
  <c r="I9" i="2"/>
  <c r="C20" i="2"/>
  <c r="G21" i="2" s="1"/>
  <c r="I20" i="2"/>
  <c r="F22" i="2"/>
  <c r="E23" i="2"/>
  <c r="I18" i="2" s="1"/>
  <c r="E8" i="1"/>
  <c r="I10" i="1" s="1"/>
  <c r="C10" i="1"/>
  <c r="G11" i="1"/>
  <c r="F12" i="1"/>
  <c r="C20" i="1"/>
  <c r="G21" i="1"/>
  <c r="C31" i="1"/>
  <c r="G32" i="1"/>
  <c r="E40" i="1"/>
  <c r="I42" i="1" s="1"/>
  <c r="C42" i="1"/>
  <c r="G43" i="1"/>
  <c r="F44" i="1"/>
  <c r="G7" i="2"/>
  <c r="F8" i="2"/>
  <c r="I10" i="2"/>
  <c r="F19" i="2"/>
  <c r="I21" i="2"/>
  <c r="I6" i="1"/>
  <c r="G7" i="1"/>
  <c r="F8" i="1"/>
  <c r="C11" i="1"/>
  <c r="G12" i="1" s="1"/>
  <c r="G17" i="1"/>
  <c r="F18" i="1"/>
  <c r="G28" i="1"/>
  <c r="F29" i="1"/>
  <c r="I38" i="1"/>
  <c r="G39" i="1"/>
  <c r="F40" i="1"/>
  <c r="C43" i="1"/>
  <c r="G44" i="1" s="1"/>
  <c r="I7" i="2"/>
  <c r="G8" i="2"/>
  <c r="F9" i="2"/>
  <c r="G19" i="2"/>
  <c r="F20" i="2"/>
  <c r="I22" i="2"/>
  <c r="I7" i="1"/>
  <c r="F10" i="1"/>
  <c r="G18" i="1"/>
  <c r="G29" i="1"/>
  <c r="I39" i="1"/>
  <c r="F42" i="1"/>
  <c r="C8" i="2"/>
  <c r="G9" i="2" s="1"/>
  <c r="G20" i="2"/>
</calcChain>
</file>

<file path=xl/sharedStrings.xml><?xml version="1.0" encoding="utf-8"?>
<sst xmlns="http://schemas.openxmlformats.org/spreadsheetml/2006/main" count="162" uniqueCount="38">
  <si>
    <t>時間</t>
    <rPh sb="0" eb="2">
      <t>ジカン</t>
    </rPh>
    <phoneticPr fontId="2"/>
  </si>
  <si>
    <t>Ａ(淡)</t>
    <rPh sb="2" eb="3">
      <t>アワ</t>
    </rPh>
    <phoneticPr fontId="2"/>
  </si>
  <si>
    <t>vs</t>
    <phoneticPr fontId="2"/>
  </si>
  <si>
    <t>Ｂ(濃)</t>
    <rPh sb="2" eb="3">
      <t>コ</t>
    </rPh>
    <phoneticPr fontId="2"/>
  </si>
  <si>
    <t>ＴＯ</t>
    <phoneticPr fontId="2"/>
  </si>
  <si>
    <t>審判</t>
    <rPh sb="0" eb="2">
      <t>シンパン</t>
    </rPh>
    <phoneticPr fontId="2"/>
  </si>
  <si>
    <t>第１試合</t>
    <rPh sb="0" eb="1">
      <t>ダイ</t>
    </rPh>
    <rPh sb="2" eb="4">
      <t>シアイ</t>
    </rPh>
    <phoneticPr fontId="2"/>
  </si>
  <si>
    <t>vs</t>
  </si>
  <si>
    <t>･</t>
    <phoneticPr fontId="2"/>
  </si>
  <si>
    <t>第２試合</t>
    <rPh sb="0" eb="1">
      <t>ダイ</t>
    </rPh>
    <rPh sb="2" eb="4">
      <t>シアイ</t>
    </rPh>
    <phoneticPr fontId="2"/>
  </si>
  <si>
    <t>･</t>
    <phoneticPr fontId="2"/>
  </si>
  <si>
    <t>第３試合</t>
    <rPh sb="0" eb="1">
      <t>ダイ</t>
    </rPh>
    <rPh sb="2" eb="4">
      <t>シアイ</t>
    </rPh>
    <phoneticPr fontId="2"/>
  </si>
  <si>
    <t>･</t>
    <phoneticPr fontId="2"/>
  </si>
  <si>
    <t>お昼休み</t>
    <rPh sb="1" eb="3">
      <t>ヒルヤス</t>
    </rPh>
    <phoneticPr fontId="2"/>
  </si>
  <si>
    <t>第４試合</t>
    <rPh sb="0" eb="1">
      <t>ダイ</t>
    </rPh>
    <rPh sb="2" eb="4">
      <t>シアイ</t>
    </rPh>
    <phoneticPr fontId="2"/>
  </si>
  <si>
    <t>･</t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</si>
  <si>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</si>
  <si>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</si>
  <si>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ＴＯ</t>
    <phoneticPr fontId="2"/>
  </si>
  <si>
    <t>･</t>
    <phoneticPr fontId="2"/>
  </si>
  <si>
    <t>第７試合</t>
    <rPh sb="0" eb="1">
      <t>ダイ</t>
    </rPh>
    <rPh sb="2" eb="4">
      <t>シアイ</t>
    </rPh>
    <phoneticPr fontId="2"/>
  </si>
  <si>
    <t>3位同士の交流戦</t>
    <rPh sb="1" eb="2">
      <t>イ</t>
    </rPh>
    <rPh sb="2" eb="4">
      <t>ドウシ</t>
    </rPh>
    <rPh sb="5" eb="8">
      <t>コウリュウセン</t>
    </rPh>
    <phoneticPr fontId="2"/>
  </si>
  <si>
    <t>当日調整</t>
    <rPh sb="0" eb="2">
      <t>トウジツ</t>
    </rPh>
    <rPh sb="2" eb="4">
      <t>チョウセイ</t>
    </rPh>
    <phoneticPr fontId="2"/>
  </si>
  <si>
    <t>･</t>
    <phoneticPr fontId="2"/>
  </si>
  <si>
    <t>･</t>
    <phoneticPr fontId="2"/>
  </si>
  <si>
    <t>ＴＯ</t>
    <phoneticPr fontId="2"/>
  </si>
  <si>
    <t>･</t>
    <phoneticPr fontId="2"/>
  </si>
  <si>
    <t>ＶＳ</t>
    <phoneticPr fontId="2"/>
  </si>
  <si>
    <t>ＴＯ</t>
    <phoneticPr fontId="2"/>
  </si>
  <si>
    <t>･</t>
    <phoneticPr fontId="2"/>
  </si>
  <si>
    <t>ＶＳ</t>
    <phoneticPr fontId="2"/>
  </si>
  <si>
    <t>･</t>
    <phoneticPr fontId="2"/>
  </si>
  <si>
    <t>ＶＳ</t>
    <phoneticPr fontId="2"/>
  </si>
  <si>
    <t>ＶＳ</t>
    <phoneticPr fontId="2"/>
  </si>
  <si>
    <t>3位決定戦</t>
    <rPh sb="1" eb="2">
      <t>イ</t>
    </rPh>
    <rPh sb="2" eb="5">
      <t>ケッテイセン</t>
    </rPh>
    <phoneticPr fontId="2"/>
  </si>
  <si>
    <t>第８試合</t>
    <rPh sb="0" eb="1">
      <t>ダイ</t>
    </rPh>
    <rPh sb="2" eb="4">
      <t>シアイ</t>
    </rPh>
    <phoneticPr fontId="2"/>
  </si>
  <si>
    <t>決勝戦</t>
    <rPh sb="0" eb="3">
      <t>ケッショウセン</t>
    </rPh>
    <phoneticPr fontId="2"/>
  </si>
  <si>
    <t>ＶＳ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</si>
</sst>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11</xdr:row>
      <xdr:rowOff>85726</xdr:rowOff>
    </xdr:from>
    <xdr:to>
      <xdr:col>8</xdr:col>
      <xdr:colOff>733425</xdr:colOff>
      <xdr:row>12</xdr:row>
      <xdr:rowOff>142876</xdr:rowOff>
    </xdr:to>
    <xdr:sp macro="" textlink="">
      <xdr:nvSpPr>
        <xdr:cNvPr id="2" name="テキスト ボックス 1"/>
        <xdr:cNvSpPr txBox="1"/>
      </xdr:nvSpPr>
      <xdr:spPr>
        <a:xfrm>
          <a:off x="3676650" y="2390776"/>
          <a:ext cx="2524125" cy="2667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当　日　調　整</a:t>
          </a:r>
        </a:p>
      </xdr:txBody>
    </xdr:sp>
    <xdr:clientData/>
  </xdr:twoCellAnchor>
  <xdr:twoCellAnchor>
    <xdr:from>
      <xdr:col>5</xdr:col>
      <xdr:colOff>171450</xdr:colOff>
      <xdr:row>23</xdr:row>
      <xdr:rowOff>85726</xdr:rowOff>
    </xdr:from>
    <xdr:to>
      <xdr:col>8</xdr:col>
      <xdr:colOff>733425</xdr:colOff>
      <xdr:row>24</xdr:row>
      <xdr:rowOff>142876</xdr:rowOff>
    </xdr:to>
    <xdr:sp macro="" textlink="">
      <xdr:nvSpPr>
        <xdr:cNvPr id="3" name="テキスト ボックス 2"/>
        <xdr:cNvSpPr txBox="1"/>
      </xdr:nvSpPr>
      <xdr:spPr>
        <a:xfrm>
          <a:off x="3676650" y="4905376"/>
          <a:ext cx="2524125" cy="26670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当　日　調　整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oryouk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要項"/>
      <sheetName val="参加チーム"/>
      <sheetName val="組み合わせ（男子）"/>
      <sheetName val="1日目（男子）"/>
      <sheetName val="2日目（男子）"/>
      <sheetName val="組み合わせ（女子）"/>
      <sheetName val="1日目（女子）"/>
      <sheetName val="2日目（女子）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守谷市長杯組み合わせ（女子）</v>
          </cell>
        </row>
        <row r="3">
          <cell r="A3" t="str">
            <v>【１２月１６日（土）】</v>
          </cell>
        </row>
        <row r="4">
          <cell r="A4" t="str">
            <v>会場：大野小学校</v>
          </cell>
          <cell r="F4" t="str">
            <v>会場：松前台小学校</v>
          </cell>
        </row>
        <row r="6">
          <cell r="B6" t="str">
            <v>あずま</v>
          </cell>
          <cell r="D6" t="str">
            <v>大野</v>
          </cell>
          <cell r="G6" t="str">
            <v>沼崎</v>
          </cell>
          <cell r="I6" t="str">
            <v>向台</v>
          </cell>
        </row>
        <row r="7">
          <cell r="B7" t="str">
            <v>宮田</v>
          </cell>
          <cell r="G7" t="str">
            <v>水戸笠原</v>
          </cell>
          <cell r="I7" t="str">
            <v>翼</v>
          </cell>
        </row>
        <row r="8">
          <cell r="B8" t="str">
            <v>南（OP）</v>
          </cell>
          <cell r="G8" t="str">
            <v>松前台</v>
          </cell>
          <cell r="I8" t="str">
            <v>郷州</v>
          </cell>
        </row>
        <row r="9">
          <cell r="A9" t="str">
            <v>会場責任者：小川（大野）</v>
          </cell>
          <cell r="F9" t="str">
            <v>会場責任者：滝田（松前台）</v>
          </cell>
        </row>
        <row r="11">
          <cell r="A11" t="str">
            <v>会場：大井沢小学校</v>
          </cell>
          <cell r="F11" t="str">
            <v>会場：松ヶ丘小学校</v>
          </cell>
        </row>
        <row r="13">
          <cell r="B13" t="str">
            <v>石岡KID</v>
          </cell>
          <cell r="D13" t="str">
            <v>要</v>
          </cell>
          <cell r="G13" t="str">
            <v>古河</v>
          </cell>
          <cell r="I13" t="str">
            <v>松ヶ丘（OP）</v>
          </cell>
        </row>
        <row r="14">
          <cell r="B14" t="str">
            <v>みのり</v>
          </cell>
          <cell r="D14" t="str">
            <v>石下</v>
          </cell>
          <cell r="G14" t="str">
            <v>伊奈</v>
          </cell>
        </row>
        <row r="15">
          <cell r="B15" t="str">
            <v>ソニック</v>
          </cell>
          <cell r="D15" t="str">
            <v>ファインズ</v>
          </cell>
          <cell r="G15" t="str">
            <v>龍ヶ崎</v>
          </cell>
        </row>
        <row r="16">
          <cell r="A16" t="str">
            <v>会場責任者：多賀谷（ソニック）</v>
          </cell>
          <cell r="F16" t="str">
            <v>会場責任者：久川（松ヶ丘）</v>
          </cell>
        </row>
        <row r="18">
          <cell r="A18" t="str">
            <v>【１２月１７日（日）】</v>
          </cell>
        </row>
        <row r="19">
          <cell r="A19" t="str">
            <v>1位リーグ</v>
          </cell>
          <cell r="F19" t="str">
            <v>2位リーグ</v>
          </cell>
        </row>
        <row r="20">
          <cell r="A20" t="str">
            <v>会場：大井沢小学校</v>
          </cell>
          <cell r="F20" t="str">
            <v>会場：松前台小学校</v>
          </cell>
        </row>
        <row r="21">
          <cell r="B21" t="str">
            <v>ＷＡ1位</v>
          </cell>
          <cell r="D21" t="str">
            <v>ＷＤ1位</v>
          </cell>
          <cell r="G21" t="str">
            <v>ＷＡ2位</v>
          </cell>
          <cell r="I21" t="str">
            <v>ＷＤ2位</v>
          </cell>
        </row>
        <row r="22">
          <cell r="B22" t="str">
            <v>ＷＢ1位</v>
          </cell>
          <cell r="D22" t="str">
            <v>ＷＥ1位</v>
          </cell>
          <cell r="G22" t="str">
            <v>ＷＢ2位</v>
          </cell>
          <cell r="I22" t="str">
            <v>ＷＥ2位</v>
          </cell>
        </row>
        <row r="23">
          <cell r="B23" t="str">
            <v>ＷＣ1位</v>
          </cell>
          <cell r="D23" t="str">
            <v>ＷＦ1位</v>
          </cell>
          <cell r="G23" t="str">
            <v>ＷＣ2位</v>
          </cell>
          <cell r="I23" t="str">
            <v>ＷＦ2位</v>
          </cell>
        </row>
        <row r="24">
          <cell r="A24" t="str">
            <v>会場責任者：久川（松ヶ丘）</v>
          </cell>
          <cell r="F24" t="str">
            <v>会場責任者：竹内（ファインズ）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2" workbookViewId="0">
      <selection activeCell="L45" sqref="L45"/>
    </sheetView>
  </sheetViews>
  <sheetFormatPr defaultRowHeight="17.100000000000001" customHeight="1"/>
  <cols>
    <col min="1" max="1" width="10.5" style="2" bestFit="1" customWidth="1"/>
    <col min="2" max="2" width="7.25" style="2" bestFit="1" customWidth="1"/>
    <col min="3" max="3" width="11.375" style="4" bestFit="1" customWidth="1"/>
    <col min="4" max="4" width="5.25" style="4" bestFit="1" customWidth="1"/>
    <col min="5" max="5" width="11.625" style="4" bestFit="1" customWidth="1"/>
    <col min="6" max="6" width="11.625" style="5" bestFit="1" customWidth="1"/>
    <col min="7" max="7" width="11.375" style="4" bestFit="1" customWidth="1"/>
    <col min="8" max="8" width="2.75" style="4" bestFit="1" customWidth="1"/>
    <col min="9" max="9" width="11.625" style="4" bestFit="1" customWidth="1"/>
    <col min="10" max="16384" width="9" style="2"/>
  </cols>
  <sheetData>
    <row r="1" spans="1:9" ht="17.100000000000001" customHeight="1">
      <c r="A1" s="1" t="str">
        <f>'[1]組み合わせ（女子）'!A1</f>
        <v>守谷市長杯組み合わせ（女子）</v>
      </c>
      <c r="B1" s="1"/>
      <c r="C1" s="1"/>
      <c r="D1" s="1"/>
      <c r="E1" s="1"/>
      <c r="F1" s="1"/>
      <c r="G1" s="1"/>
      <c r="H1" s="1"/>
      <c r="I1" s="1"/>
    </row>
    <row r="2" spans="1:9" ht="17.100000000000001" customHeight="1">
      <c r="A2" s="3" t="str">
        <f>'[1]組み合わせ（女子）'!A3</f>
        <v>【１２月１６日（土）】</v>
      </c>
      <c r="B2" s="3"/>
      <c r="C2" s="3"/>
    </row>
    <row r="3" spans="1:9" ht="17.100000000000001" customHeight="1">
      <c r="A3" s="6"/>
      <c r="B3" s="6"/>
      <c r="C3" s="6"/>
    </row>
    <row r="4" spans="1:9" ht="17.100000000000001" customHeight="1">
      <c r="A4" s="7" t="str">
        <f>'[1]組み合わせ（女子）'!A4</f>
        <v>会場：大野小学校</v>
      </c>
      <c r="B4" s="8"/>
      <c r="C4" s="8"/>
      <c r="D4" s="8"/>
      <c r="E4" s="8"/>
      <c r="F4" s="7" t="str">
        <f>'[1]組み合わせ（女子）'!A9</f>
        <v>会場責任者：小川（大野）</v>
      </c>
      <c r="G4" s="8"/>
      <c r="H4" s="8"/>
      <c r="I4" s="9"/>
    </row>
    <row r="5" spans="1:9" s="15" customFormat="1" ht="17.100000000000001" customHeight="1">
      <c r="A5" s="10"/>
      <c r="B5" s="11" t="s">
        <v>0</v>
      </c>
      <c r="C5" s="11" t="s">
        <v>1</v>
      </c>
      <c r="D5" s="12" t="s">
        <v>2</v>
      </c>
      <c r="E5" s="13" t="s">
        <v>3</v>
      </c>
      <c r="F5" s="13" t="s">
        <v>4</v>
      </c>
      <c r="G5" s="14" t="s">
        <v>5</v>
      </c>
      <c r="H5" s="14"/>
      <c r="I5" s="14"/>
    </row>
    <row r="6" spans="1:9" s="20" customFormat="1" ht="17.100000000000001" customHeight="1">
      <c r="A6" s="16" t="s">
        <v>6</v>
      </c>
      <c r="B6" s="17">
        <v>0.375</v>
      </c>
      <c r="C6" s="18" t="str">
        <f>'[1]組み合わせ（女子）'!B6</f>
        <v>あずま</v>
      </c>
      <c r="D6" s="12" t="s">
        <v>7</v>
      </c>
      <c r="E6" s="19" t="str">
        <f>'[1]組み合わせ（女子）'!B7</f>
        <v>宮田</v>
      </c>
      <c r="F6" s="19" t="str">
        <f>C7</f>
        <v>南（OP）</v>
      </c>
      <c r="G6" s="18" t="str">
        <f>C7</f>
        <v>南（OP）</v>
      </c>
      <c r="H6" s="12" t="s">
        <v>8</v>
      </c>
      <c r="I6" s="19" t="str">
        <f>E7</f>
        <v>大野</v>
      </c>
    </row>
    <row r="7" spans="1:9" s="20" customFormat="1" ht="17.100000000000001" customHeight="1">
      <c r="A7" s="16" t="s">
        <v>9</v>
      </c>
      <c r="B7" s="17">
        <v>0.41666666666666669</v>
      </c>
      <c r="C7" s="18" t="str">
        <f>'[1]組み合わせ（女子）'!B8</f>
        <v>南（OP）</v>
      </c>
      <c r="D7" s="12" t="s">
        <v>7</v>
      </c>
      <c r="E7" s="19" t="str">
        <f>'[1]組み合わせ（女子）'!D6</f>
        <v>大野</v>
      </c>
      <c r="F7" s="19" t="str">
        <f>C6</f>
        <v>あずま</v>
      </c>
      <c r="G7" s="18" t="str">
        <f>C6</f>
        <v>あずま</v>
      </c>
      <c r="H7" s="12" t="s">
        <v>10</v>
      </c>
      <c r="I7" s="19" t="str">
        <f t="shared" ref="I7:I12" si="0">E6</f>
        <v>宮田</v>
      </c>
    </row>
    <row r="8" spans="1:9" s="20" customFormat="1" ht="17.100000000000001" customHeight="1">
      <c r="A8" s="16" t="s">
        <v>11</v>
      </c>
      <c r="B8" s="17">
        <v>0.45833333333333298</v>
      </c>
      <c r="C8" s="18" t="str">
        <f>C6</f>
        <v>あずま</v>
      </c>
      <c r="D8" s="12" t="s">
        <v>7</v>
      </c>
      <c r="E8" s="19" t="str">
        <f>E7</f>
        <v>大野</v>
      </c>
      <c r="F8" s="19" t="str">
        <f>E6</f>
        <v>宮田</v>
      </c>
      <c r="G8" s="18" t="str">
        <f>E6</f>
        <v>宮田</v>
      </c>
      <c r="H8" s="12" t="s">
        <v>12</v>
      </c>
      <c r="I8" s="19" t="str">
        <f>C7</f>
        <v>南（OP）</v>
      </c>
    </row>
    <row r="9" spans="1:9" s="20" customFormat="1" ht="17.100000000000001" customHeight="1">
      <c r="A9" s="21" t="s">
        <v>13</v>
      </c>
      <c r="B9" s="22"/>
      <c r="C9" s="22"/>
      <c r="D9" s="22"/>
      <c r="E9" s="22"/>
      <c r="F9" s="22"/>
      <c r="G9" s="22"/>
      <c r="H9" s="22"/>
      <c r="I9" s="23"/>
    </row>
    <row r="10" spans="1:9" s="20" customFormat="1" ht="17.100000000000001" customHeight="1">
      <c r="A10" s="24" t="s">
        <v>14</v>
      </c>
      <c r="B10" s="17">
        <v>0.54166666666666696</v>
      </c>
      <c r="C10" s="25" t="str">
        <f>E6</f>
        <v>宮田</v>
      </c>
      <c r="D10" s="26" t="s">
        <v>7</v>
      </c>
      <c r="E10" s="27" t="str">
        <f>C7</f>
        <v>南（OP）</v>
      </c>
      <c r="F10" s="28" t="str">
        <f>C6</f>
        <v>あずま</v>
      </c>
      <c r="G10" s="29" t="str">
        <f>C8</f>
        <v>あずま</v>
      </c>
      <c r="H10" s="26" t="s">
        <v>15</v>
      </c>
      <c r="I10" s="30" t="str">
        <f>E8</f>
        <v>大野</v>
      </c>
    </row>
    <row r="11" spans="1:9" s="20" customFormat="1" ht="17.100000000000001" customHeight="1">
      <c r="A11" s="16" t="s">
        <v>16</v>
      </c>
      <c r="B11" s="17">
        <v>0.58333333333333304</v>
      </c>
      <c r="C11" s="18" t="str">
        <f>E6</f>
        <v>宮田</v>
      </c>
      <c r="D11" s="12" t="s">
        <v>7</v>
      </c>
      <c r="E11" s="19" t="str">
        <f>E7</f>
        <v>大野</v>
      </c>
      <c r="F11" s="19" t="str">
        <f>E10</f>
        <v>南（OP）</v>
      </c>
      <c r="G11" s="11" t="str">
        <f>C6</f>
        <v>あずま</v>
      </c>
      <c r="H11" s="12" t="s">
        <v>15</v>
      </c>
      <c r="I11" s="13" t="str">
        <f t="shared" si="0"/>
        <v>南（OP）</v>
      </c>
    </row>
    <row r="12" spans="1:9" s="20" customFormat="1" ht="17.100000000000001" customHeight="1">
      <c r="A12" s="16" t="s">
        <v>17</v>
      </c>
      <c r="B12" s="17">
        <v>0.625</v>
      </c>
      <c r="C12" s="11" t="str">
        <f>C6</f>
        <v>あずま</v>
      </c>
      <c r="D12" s="12" t="s">
        <v>7</v>
      </c>
      <c r="E12" s="13" t="str">
        <f>E10</f>
        <v>南（OP）</v>
      </c>
      <c r="F12" s="12" t="str">
        <f>E7</f>
        <v>大野</v>
      </c>
      <c r="G12" s="18" t="str">
        <f>C11</f>
        <v>宮田</v>
      </c>
      <c r="H12" s="12" t="s">
        <v>15</v>
      </c>
      <c r="I12" s="19" t="str">
        <f t="shared" si="0"/>
        <v>大野</v>
      </c>
    </row>
    <row r="14" spans="1:9" ht="17.100000000000001" customHeight="1">
      <c r="A14" s="7" t="str">
        <f>'[1]組み合わせ（女子）'!F4</f>
        <v>会場：松前台小学校</v>
      </c>
      <c r="B14" s="8"/>
      <c r="C14" s="8"/>
      <c r="D14" s="8"/>
      <c r="E14" s="8"/>
      <c r="F14" s="7" t="str">
        <f>'[1]組み合わせ（女子）'!F9</f>
        <v>会場責任者：滝田（松前台）</v>
      </c>
      <c r="G14" s="8"/>
      <c r="H14" s="8"/>
      <c r="I14" s="9"/>
    </row>
    <row r="15" spans="1:9" s="15" customFormat="1" ht="17.100000000000001" customHeight="1">
      <c r="A15" s="10"/>
      <c r="B15" s="11" t="s">
        <v>0</v>
      </c>
      <c r="C15" s="11" t="s">
        <v>1</v>
      </c>
      <c r="D15" s="12" t="s">
        <v>7</v>
      </c>
      <c r="E15" s="13" t="s">
        <v>3</v>
      </c>
      <c r="F15" s="13" t="s">
        <v>18</v>
      </c>
      <c r="G15" s="14" t="s">
        <v>5</v>
      </c>
      <c r="H15" s="14"/>
      <c r="I15" s="14"/>
    </row>
    <row r="16" spans="1:9" s="20" customFormat="1" ht="17.100000000000001" customHeight="1">
      <c r="A16" s="16" t="s">
        <v>6</v>
      </c>
      <c r="B16" s="17">
        <v>0.375</v>
      </c>
      <c r="C16" s="18" t="str">
        <f>'[1]組み合わせ（女子）'!G6</f>
        <v>沼崎</v>
      </c>
      <c r="D16" s="12" t="s">
        <v>7</v>
      </c>
      <c r="E16" s="19" t="str">
        <f>'[1]組み合わせ（女子）'!G7</f>
        <v>水戸笠原</v>
      </c>
      <c r="F16" s="19" t="str">
        <f>E18</f>
        <v>松前台</v>
      </c>
      <c r="G16" s="18" t="str">
        <f>C22</f>
        <v>郷州</v>
      </c>
      <c r="H16" s="12" t="s">
        <v>8</v>
      </c>
      <c r="I16" s="19" t="str">
        <f>E22</f>
        <v>向台</v>
      </c>
    </row>
    <row r="17" spans="1:9" s="20" customFormat="1" ht="17.100000000000001" customHeight="1">
      <c r="A17" s="16" t="s">
        <v>9</v>
      </c>
      <c r="B17" s="17">
        <v>0.41666666666666669</v>
      </c>
      <c r="C17" s="18" t="str">
        <f>'[1]組み合わせ（女子）'!I6</f>
        <v>向台</v>
      </c>
      <c r="D17" s="12" t="s">
        <v>7</v>
      </c>
      <c r="E17" s="19" t="str">
        <f>'[1]組み合わせ（女子）'!I7</f>
        <v>翼</v>
      </c>
      <c r="F17" s="19" t="str">
        <f>E20</f>
        <v>郷州</v>
      </c>
      <c r="G17" s="18" t="str">
        <f>C16</f>
        <v>沼崎</v>
      </c>
      <c r="H17" s="12" t="s">
        <v>12</v>
      </c>
      <c r="I17" s="19" t="str">
        <f>E16</f>
        <v>水戸笠原</v>
      </c>
    </row>
    <row r="18" spans="1:9" s="20" customFormat="1" ht="17.100000000000001" customHeight="1">
      <c r="A18" s="16" t="s">
        <v>11</v>
      </c>
      <c r="B18" s="17">
        <v>0.45833333333333298</v>
      </c>
      <c r="C18" s="18" t="str">
        <f>E16</f>
        <v>水戸笠原</v>
      </c>
      <c r="D18" s="12" t="s">
        <v>7</v>
      </c>
      <c r="E18" s="19" t="str">
        <f>'[1]組み合わせ（女子）'!G8</f>
        <v>松前台</v>
      </c>
      <c r="F18" s="19" t="str">
        <f>C16</f>
        <v>沼崎</v>
      </c>
      <c r="G18" s="18" t="str">
        <f>C17</f>
        <v>向台</v>
      </c>
      <c r="H18" s="12" t="s">
        <v>12</v>
      </c>
      <c r="I18" s="19" t="str">
        <f>E17</f>
        <v>翼</v>
      </c>
    </row>
    <row r="19" spans="1:9" s="20" customFormat="1" ht="17.100000000000001" customHeight="1">
      <c r="A19" s="21" t="s">
        <v>13</v>
      </c>
      <c r="B19" s="22"/>
      <c r="C19" s="22"/>
      <c r="D19" s="22"/>
      <c r="E19" s="22"/>
      <c r="F19" s="22"/>
      <c r="G19" s="22"/>
      <c r="H19" s="22"/>
      <c r="I19" s="23"/>
    </row>
    <row r="20" spans="1:9" s="20" customFormat="1" ht="17.100000000000001" customHeight="1">
      <c r="A20" s="16" t="s">
        <v>14</v>
      </c>
      <c r="B20" s="17">
        <v>0.54166666666666696</v>
      </c>
      <c r="C20" s="11" t="str">
        <f>E17</f>
        <v>翼</v>
      </c>
      <c r="D20" s="12" t="s">
        <v>7</v>
      </c>
      <c r="E20" s="13" t="str">
        <f>'[1]組み合わせ（女子）'!I8</f>
        <v>郷州</v>
      </c>
      <c r="F20" s="28" t="str">
        <f>C17</f>
        <v>向台</v>
      </c>
      <c r="G20" s="18" t="str">
        <f>E16</f>
        <v>水戸笠原</v>
      </c>
      <c r="H20" s="12" t="s">
        <v>12</v>
      </c>
      <c r="I20" s="19" t="str">
        <f>F16</f>
        <v>松前台</v>
      </c>
    </row>
    <row r="21" spans="1:9" s="20" customFormat="1" ht="17.100000000000001" customHeight="1">
      <c r="A21" s="16" t="s">
        <v>16</v>
      </c>
      <c r="B21" s="17">
        <v>0.58333333333333304</v>
      </c>
      <c r="C21" s="18" t="str">
        <f>E18</f>
        <v>松前台</v>
      </c>
      <c r="D21" s="12" t="s">
        <v>7</v>
      </c>
      <c r="E21" s="19" t="str">
        <f>C16</f>
        <v>沼崎</v>
      </c>
      <c r="F21" s="19" t="str">
        <f>E16</f>
        <v>水戸笠原</v>
      </c>
      <c r="G21" s="11" t="str">
        <f>E17</f>
        <v>翼</v>
      </c>
      <c r="H21" s="12" t="s">
        <v>19</v>
      </c>
      <c r="I21" s="13" t="str">
        <f>F17</f>
        <v>郷州</v>
      </c>
    </row>
    <row r="22" spans="1:9" s="20" customFormat="1" ht="17.100000000000001" customHeight="1">
      <c r="A22" s="16" t="s">
        <v>17</v>
      </c>
      <c r="B22" s="17">
        <v>0.625</v>
      </c>
      <c r="C22" s="11" t="str">
        <f>E20</f>
        <v>郷州</v>
      </c>
      <c r="D22" s="12" t="s">
        <v>7</v>
      </c>
      <c r="E22" s="13" t="str">
        <f>C17</f>
        <v>向台</v>
      </c>
      <c r="F22" s="28" t="str">
        <f>E17</f>
        <v>翼</v>
      </c>
      <c r="G22" s="18" t="str">
        <f>C21</f>
        <v>松前台</v>
      </c>
      <c r="H22" s="12" t="s">
        <v>12</v>
      </c>
      <c r="I22" s="19" t="str">
        <f>E21</f>
        <v>沼崎</v>
      </c>
    </row>
    <row r="23" spans="1:9" s="20" customFormat="1" ht="17.100000000000001" customHeight="1">
      <c r="A23" s="16" t="s">
        <v>20</v>
      </c>
      <c r="B23" s="17">
        <v>0.66666666666666663</v>
      </c>
      <c r="C23" s="31" t="s">
        <v>21</v>
      </c>
      <c r="D23" s="32"/>
      <c r="E23" s="33"/>
      <c r="F23" s="31" t="s">
        <v>22</v>
      </c>
      <c r="G23" s="32"/>
      <c r="H23" s="32"/>
      <c r="I23" s="33"/>
    </row>
    <row r="25" spans="1:9" ht="17.100000000000001" customHeight="1">
      <c r="A25" s="7" t="str">
        <f>'[1]組み合わせ（女子）'!A11</f>
        <v>会場：大井沢小学校</v>
      </c>
      <c r="B25" s="8"/>
      <c r="C25" s="8"/>
      <c r="D25" s="8"/>
      <c r="E25" s="8"/>
      <c r="F25" s="7" t="str">
        <f>'[1]組み合わせ（女子）'!A16</f>
        <v>会場責任者：多賀谷（ソニック）</v>
      </c>
      <c r="G25" s="8"/>
      <c r="H25" s="8"/>
      <c r="I25" s="9"/>
    </row>
    <row r="26" spans="1:9" s="15" customFormat="1" ht="17.100000000000001" customHeight="1">
      <c r="A26" s="10"/>
      <c r="B26" s="11" t="s">
        <v>0</v>
      </c>
      <c r="C26" s="11" t="s">
        <v>1</v>
      </c>
      <c r="D26" s="12" t="s">
        <v>7</v>
      </c>
      <c r="E26" s="13" t="s">
        <v>3</v>
      </c>
      <c r="F26" s="13" t="s">
        <v>4</v>
      </c>
      <c r="G26" s="14" t="s">
        <v>5</v>
      </c>
      <c r="H26" s="14"/>
      <c r="I26" s="14"/>
    </row>
    <row r="27" spans="1:9" s="20" customFormat="1" ht="17.100000000000001" customHeight="1">
      <c r="A27" s="16" t="s">
        <v>6</v>
      </c>
      <c r="B27" s="17">
        <v>0.375</v>
      </c>
      <c r="C27" s="18" t="str">
        <f>'[1]組み合わせ（女子）'!B13</f>
        <v>石岡KID</v>
      </c>
      <c r="D27" s="12" t="s">
        <v>7</v>
      </c>
      <c r="E27" s="19" t="str">
        <f>'[1]組み合わせ（女子）'!B14</f>
        <v>みのり</v>
      </c>
      <c r="F27" s="19" t="str">
        <f>E29</f>
        <v>ソニック</v>
      </c>
      <c r="G27" s="18" t="str">
        <f>C33</f>
        <v>ファインズ</v>
      </c>
      <c r="H27" s="12" t="s">
        <v>23</v>
      </c>
      <c r="I27" s="19" t="str">
        <f>E33</f>
        <v>要</v>
      </c>
    </row>
    <row r="28" spans="1:9" s="20" customFormat="1" ht="17.100000000000001" customHeight="1">
      <c r="A28" s="16" t="s">
        <v>9</v>
      </c>
      <c r="B28" s="17">
        <v>0.41666666666666669</v>
      </c>
      <c r="C28" s="18" t="str">
        <f>'[1]組み合わせ（女子）'!D13</f>
        <v>要</v>
      </c>
      <c r="D28" s="12" t="s">
        <v>7</v>
      </c>
      <c r="E28" s="19" t="str">
        <f>'[1]組み合わせ（女子）'!D14</f>
        <v>石下</v>
      </c>
      <c r="F28" s="19" t="str">
        <f>E31</f>
        <v>ファインズ</v>
      </c>
      <c r="G28" s="18" t="str">
        <f>C27</f>
        <v>石岡KID</v>
      </c>
      <c r="H28" s="12" t="s">
        <v>12</v>
      </c>
      <c r="I28" s="19" t="str">
        <f>E27</f>
        <v>みのり</v>
      </c>
    </row>
    <row r="29" spans="1:9" s="20" customFormat="1" ht="17.100000000000001" customHeight="1">
      <c r="A29" s="16" t="s">
        <v>11</v>
      </c>
      <c r="B29" s="17">
        <v>0.45833333333333298</v>
      </c>
      <c r="C29" s="18" t="str">
        <f>E27</f>
        <v>みのり</v>
      </c>
      <c r="D29" s="12" t="s">
        <v>7</v>
      </c>
      <c r="E29" s="19" t="str">
        <f>'[1]組み合わせ（女子）'!B15</f>
        <v>ソニック</v>
      </c>
      <c r="F29" s="19" t="str">
        <f>C27</f>
        <v>石岡KID</v>
      </c>
      <c r="G29" s="18" t="str">
        <f>C28</f>
        <v>要</v>
      </c>
      <c r="H29" s="12" t="s">
        <v>24</v>
      </c>
      <c r="I29" s="19" t="str">
        <f>E28</f>
        <v>石下</v>
      </c>
    </row>
    <row r="30" spans="1:9" s="20" customFormat="1" ht="17.100000000000001" customHeight="1">
      <c r="A30" s="21" t="s">
        <v>13</v>
      </c>
      <c r="B30" s="22"/>
      <c r="C30" s="22"/>
      <c r="D30" s="22"/>
      <c r="E30" s="22"/>
      <c r="F30" s="22"/>
      <c r="G30" s="22"/>
      <c r="H30" s="22"/>
      <c r="I30" s="23"/>
    </row>
    <row r="31" spans="1:9" s="20" customFormat="1" ht="17.100000000000001" customHeight="1">
      <c r="A31" s="16" t="s">
        <v>14</v>
      </c>
      <c r="B31" s="17">
        <v>0.54166666666666696</v>
      </c>
      <c r="C31" s="11" t="str">
        <f>E28</f>
        <v>石下</v>
      </c>
      <c r="D31" s="12" t="s">
        <v>7</v>
      </c>
      <c r="E31" s="13" t="str">
        <f>'[1]組み合わせ（女子）'!D15</f>
        <v>ファインズ</v>
      </c>
      <c r="F31" s="28" t="str">
        <f>C28</f>
        <v>要</v>
      </c>
      <c r="G31" s="18" t="str">
        <f>E27</f>
        <v>みのり</v>
      </c>
      <c r="H31" s="12" t="s">
        <v>12</v>
      </c>
      <c r="I31" s="19" t="str">
        <f>F27</f>
        <v>ソニック</v>
      </c>
    </row>
    <row r="32" spans="1:9" s="20" customFormat="1" ht="17.100000000000001" customHeight="1">
      <c r="A32" s="16" t="s">
        <v>16</v>
      </c>
      <c r="B32" s="17">
        <v>0.58333333333333304</v>
      </c>
      <c r="C32" s="18" t="str">
        <f>E29</f>
        <v>ソニック</v>
      </c>
      <c r="D32" s="12" t="s">
        <v>7</v>
      </c>
      <c r="E32" s="19" t="str">
        <f>C27</f>
        <v>石岡KID</v>
      </c>
      <c r="F32" s="19" t="str">
        <f>E27</f>
        <v>みのり</v>
      </c>
      <c r="G32" s="11" t="str">
        <f>E28</f>
        <v>石下</v>
      </c>
      <c r="H32" s="12" t="s">
        <v>12</v>
      </c>
      <c r="I32" s="13" t="str">
        <f>F28</f>
        <v>ファインズ</v>
      </c>
    </row>
    <row r="33" spans="1:9" s="20" customFormat="1" ht="17.100000000000001" customHeight="1">
      <c r="A33" s="16" t="s">
        <v>17</v>
      </c>
      <c r="B33" s="17">
        <v>0.625</v>
      </c>
      <c r="C33" s="11" t="str">
        <f>E31</f>
        <v>ファインズ</v>
      </c>
      <c r="D33" s="12" t="s">
        <v>7</v>
      </c>
      <c r="E33" s="13" t="str">
        <f>C28</f>
        <v>要</v>
      </c>
      <c r="F33" s="28" t="str">
        <f>E28</f>
        <v>石下</v>
      </c>
      <c r="G33" s="18" t="str">
        <f>C32</f>
        <v>ソニック</v>
      </c>
      <c r="H33" s="12" t="s">
        <v>24</v>
      </c>
      <c r="I33" s="19" t="str">
        <f>E32</f>
        <v>石岡KID</v>
      </c>
    </row>
    <row r="34" spans="1:9" s="20" customFormat="1" ht="17.100000000000001" customHeight="1">
      <c r="A34" s="16" t="s">
        <v>20</v>
      </c>
      <c r="B34" s="17">
        <v>0.66666666666666663</v>
      </c>
      <c r="C34" s="31" t="s">
        <v>21</v>
      </c>
      <c r="D34" s="32"/>
      <c r="E34" s="33"/>
      <c r="F34" s="31" t="s">
        <v>22</v>
      </c>
      <c r="G34" s="32"/>
      <c r="H34" s="32"/>
      <c r="I34" s="33"/>
    </row>
    <row r="36" spans="1:9" ht="17.100000000000001" customHeight="1">
      <c r="A36" s="7" t="str">
        <f>'[1]組み合わせ（女子）'!F11</f>
        <v>会場：松ヶ丘小学校</v>
      </c>
      <c r="B36" s="8"/>
      <c r="C36" s="8"/>
      <c r="D36" s="8"/>
      <c r="E36" s="8"/>
      <c r="F36" s="7" t="str">
        <f>'[1]組み合わせ（女子）'!F16</f>
        <v>会場責任者：久川（松ヶ丘）</v>
      </c>
      <c r="G36" s="8"/>
      <c r="H36" s="8"/>
      <c r="I36" s="9"/>
    </row>
    <row r="37" spans="1:9" s="15" customFormat="1" ht="17.100000000000001" customHeight="1">
      <c r="A37" s="10"/>
      <c r="B37" s="11" t="s">
        <v>0</v>
      </c>
      <c r="C37" s="11" t="s">
        <v>1</v>
      </c>
      <c r="D37" s="12" t="s">
        <v>7</v>
      </c>
      <c r="E37" s="13" t="s">
        <v>3</v>
      </c>
      <c r="F37" s="13" t="s">
        <v>25</v>
      </c>
      <c r="G37" s="14" t="s">
        <v>5</v>
      </c>
      <c r="H37" s="14"/>
      <c r="I37" s="14"/>
    </row>
    <row r="38" spans="1:9" s="20" customFormat="1" ht="17.100000000000001" customHeight="1">
      <c r="A38" s="16" t="s">
        <v>6</v>
      </c>
      <c r="B38" s="17">
        <v>0.375</v>
      </c>
      <c r="C38" s="18" t="str">
        <f>'[1]組み合わせ（女子）'!G13</f>
        <v>古河</v>
      </c>
      <c r="D38" s="12" t="s">
        <v>7</v>
      </c>
      <c r="E38" s="19" t="str">
        <f>'[1]組み合わせ（女子）'!G14</f>
        <v>伊奈</v>
      </c>
      <c r="F38" s="19" t="str">
        <f>C39</f>
        <v>龍ヶ崎</v>
      </c>
      <c r="G38" s="18" t="str">
        <f>C39</f>
        <v>龍ヶ崎</v>
      </c>
      <c r="H38" s="12" t="s">
        <v>12</v>
      </c>
      <c r="I38" s="19" t="str">
        <f>E39</f>
        <v>松ヶ丘（OP）</v>
      </c>
    </row>
    <row r="39" spans="1:9" s="20" customFormat="1" ht="17.100000000000001" customHeight="1">
      <c r="A39" s="16" t="s">
        <v>9</v>
      </c>
      <c r="B39" s="17">
        <v>0.41666666666666669</v>
      </c>
      <c r="C39" s="18" t="str">
        <f>'[1]組み合わせ（女子）'!G15</f>
        <v>龍ヶ崎</v>
      </c>
      <c r="D39" s="12" t="s">
        <v>7</v>
      </c>
      <c r="E39" s="19" t="str">
        <f>'[1]組み合わせ（女子）'!I13</f>
        <v>松ヶ丘（OP）</v>
      </c>
      <c r="F39" s="19" t="str">
        <f>C38</f>
        <v>古河</v>
      </c>
      <c r="G39" s="18" t="str">
        <f>C38</f>
        <v>古河</v>
      </c>
      <c r="H39" s="12" t="s">
        <v>12</v>
      </c>
      <c r="I39" s="19" t="str">
        <f>E38</f>
        <v>伊奈</v>
      </c>
    </row>
    <row r="40" spans="1:9" s="20" customFormat="1" ht="17.100000000000001" customHeight="1">
      <c r="A40" s="16" t="s">
        <v>11</v>
      </c>
      <c r="B40" s="17">
        <v>0.45833333333333298</v>
      </c>
      <c r="C40" s="18" t="str">
        <f>C38</f>
        <v>古河</v>
      </c>
      <c r="D40" s="12" t="s">
        <v>7</v>
      </c>
      <c r="E40" s="19" t="str">
        <f>E39</f>
        <v>松ヶ丘（OP）</v>
      </c>
      <c r="F40" s="19" t="str">
        <f>E38</f>
        <v>伊奈</v>
      </c>
      <c r="G40" s="18" t="str">
        <f>E38</f>
        <v>伊奈</v>
      </c>
      <c r="H40" s="12" t="s">
        <v>12</v>
      </c>
      <c r="I40" s="19" t="str">
        <f>C39</f>
        <v>龍ヶ崎</v>
      </c>
    </row>
    <row r="41" spans="1:9" s="20" customFormat="1" ht="17.100000000000001" customHeight="1">
      <c r="A41" s="21" t="s">
        <v>13</v>
      </c>
      <c r="B41" s="22"/>
      <c r="C41" s="22"/>
      <c r="D41" s="22"/>
      <c r="E41" s="22"/>
      <c r="F41" s="22"/>
      <c r="G41" s="22"/>
      <c r="H41" s="22"/>
      <c r="I41" s="23"/>
    </row>
    <row r="42" spans="1:9" s="20" customFormat="1" ht="17.100000000000001" customHeight="1">
      <c r="A42" s="24" t="s">
        <v>14</v>
      </c>
      <c r="B42" s="17">
        <v>0.54166666666666696</v>
      </c>
      <c r="C42" s="25" t="str">
        <f>E38</f>
        <v>伊奈</v>
      </c>
      <c r="D42" s="26" t="s">
        <v>7</v>
      </c>
      <c r="E42" s="27" t="str">
        <f>C39</f>
        <v>龍ヶ崎</v>
      </c>
      <c r="F42" s="28" t="str">
        <f>C38</f>
        <v>古河</v>
      </c>
      <c r="G42" s="29" t="str">
        <f>C40</f>
        <v>古河</v>
      </c>
      <c r="H42" s="26" t="s">
        <v>10</v>
      </c>
      <c r="I42" s="30" t="str">
        <f>E40</f>
        <v>松ヶ丘（OP）</v>
      </c>
    </row>
    <row r="43" spans="1:9" s="20" customFormat="1" ht="17.100000000000001" customHeight="1">
      <c r="A43" s="16" t="s">
        <v>16</v>
      </c>
      <c r="B43" s="17">
        <v>0.58333333333333304</v>
      </c>
      <c r="C43" s="18" t="str">
        <f>E38</f>
        <v>伊奈</v>
      </c>
      <c r="D43" s="12" t="s">
        <v>7</v>
      </c>
      <c r="E43" s="19" t="str">
        <f>E39</f>
        <v>松ヶ丘（OP）</v>
      </c>
      <c r="F43" s="19" t="str">
        <f>E42</f>
        <v>龍ヶ崎</v>
      </c>
      <c r="G43" s="11" t="str">
        <f>C38</f>
        <v>古河</v>
      </c>
      <c r="H43" s="12" t="s">
        <v>12</v>
      </c>
      <c r="I43" s="13" t="str">
        <f>E42</f>
        <v>龍ヶ崎</v>
      </c>
    </row>
    <row r="44" spans="1:9" s="20" customFormat="1" ht="17.100000000000001" customHeight="1">
      <c r="A44" s="16" t="s">
        <v>17</v>
      </c>
      <c r="B44" s="17">
        <v>0.625</v>
      </c>
      <c r="C44" s="11" t="str">
        <f>C38</f>
        <v>古河</v>
      </c>
      <c r="D44" s="12" t="s">
        <v>7</v>
      </c>
      <c r="E44" s="13" t="str">
        <f>E42</f>
        <v>龍ヶ崎</v>
      </c>
      <c r="F44" s="12" t="str">
        <f>E39</f>
        <v>松ヶ丘（OP）</v>
      </c>
      <c r="G44" s="18" t="str">
        <f>C43</f>
        <v>伊奈</v>
      </c>
      <c r="H44" s="12" t="s">
        <v>26</v>
      </c>
      <c r="I44" s="19" t="str">
        <f>E43</f>
        <v>松ヶ丘（OP）</v>
      </c>
    </row>
  </sheetData>
  <mergeCells count="22">
    <mergeCell ref="A36:E36"/>
    <mergeCell ref="F36:I36"/>
    <mergeCell ref="G37:I37"/>
    <mergeCell ref="A41:I41"/>
    <mergeCell ref="A25:E25"/>
    <mergeCell ref="F25:I25"/>
    <mergeCell ref="G26:I26"/>
    <mergeCell ref="A30:I30"/>
    <mergeCell ref="C34:E34"/>
    <mergeCell ref="F34:I34"/>
    <mergeCell ref="A14:E14"/>
    <mergeCell ref="F14:I14"/>
    <mergeCell ref="G15:I15"/>
    <mergeCell ref="A19:I19"/>
    <mergeCell ref="C23:E23"/>
    <mergeCell ref="F23:I23"/>
    <mergeCell ref="A1:I1"/>
    <mergeCell ref="A2:C2"/>
    <mergeCell ref="A4:E4"/>
    <mergeCell ref="F4:I4"/>
    <mergeCell ref="G5:I5"/>
    <mergeCell ref="A9:I9"/>
  </mergeCells>
  <phoneticPr fontId="2"/>
  <printOptions horizontalCentered="1"/>
  <pageMargins left="0.74803149606299213" right="0.7480314960629921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M25" sqref="M25"/>
    </sheetView>
  </sheetViews>
  <sheetFormatPr defaultRowHeight="17.100000000000001" customHeight="1"/>
  <cols>
    <col min="1" max="1" width="10.5" style="2" bestFit="1" customWidth="1"/>
    <col min="2" max="2" width="7.25" style="2" bestFit="1" customWidth="1"/>
    <col min="3" max="3" width="11.375" style="4" bestFit="1" customWidth="1"/>
    <col min="4" max="4" width="5.25" style="4" bestFit="1" customWidth="1"/>
    <col min="5" max="5" width="11.625" style="4" bestFit="1" customWidth="1"/>
    <col min="6" max="6" width="11.625" style="5" bestFit="1" customWidth="1"/>
    <col min="7" max="7" width="11.375" style="4" bestFit="1" customWidth="1"/>
    <col min="8" max="8" width="2.75" style="4" bestFit="1" customWidth="1"/>
    <col min="9" max="9" width="11.625" style="4" bestFit="1" customWidth="1"/>
    <col min="10" max="16384" width="9" style="2"/>
  </cols>
  <sheetData>
    <row r="1" spans="1:9" ht="17.100000000000001" customHeight="1">
      <c r="A1" s="1" t="str">
        <f>'[1]組み合わせ（女子）'!A1</f>
        <v>守谷市長杯組み合わせ（女子）</v>
      </c>
      <c r="B1" s="1"/>
      <c r="C1" s="1"/>
      <c r="D1" s="1"/>
      <c r="E1" s="1"/>
      <c r="F1" s="1"/>
      <c r="G1" s="1"/>
      <c r="H1" s="1"/>
      <c r="I1" s="1"/>
    </row>
    <row r="2" spans="1:9" ht="17.100000000000001" customHeight="1">
      <c r="A2" s="3" t="str">
        <f>'[1]組み合わせ（女子）'!A18</f>
        <v>【１２月１７日（日）】</v>
      </c>
      <c r="B2" s="3"/>
      <c r="C2" s="3"/>
    </row>
    <row r="3" spans="1:9" ht="17.100000000000001" customHeight="1">
      <c r="A3" s="3" t="str">
        <f>'[1]組み合わせ（女子）'!A19</f>
        <v>1位リーグ</v>
      </c>
      <c r="B3" s="3"/>
      <c r="C3" s="3"/>
    </row>
    <row r="4" spans="1:9" ht="17.100000000000001" customHeight="1">
      <c r="A4" s="7" t="str">
        <f>'[1]組み合わせ（女子）'!A20</f>
        <v>会場：大井沢小学校</v>
      </c>
      <c r="B4" s="8"/>
      <c r="C4" s="8"/>
      <c r="D4" s="8"/>
      <c r="E4" s="8"/>
      <c r="F4" s="7" t="str">
        <f>'[1]組み合わせ（女子）'!A24</f>
        <v>会場責任者：久川（松ヶ丘）</v>
      </c>
      <c r="G4" s="8"/>
      <c r="H4" s="8"/>
      <c r="I4" s="9"/>
    </row>
    <row r="5" spans="1:9" s="15" customFormat="1" ht="17.100000000000001" customHeight="1">
      <c r="A5" s="10"/>
      <c r="B5" s="11" t="s">
        <v>0</v>
      </c>
      <c r="C5" s="11" t="s">
        <v>1</v>
      </c>
      <c r="D5" s="12" t="s">
        <v>27</v>
      </c>
      <c r="E5" s="13" t="s">
        <v>3</v>
      </c>
      <c r="F5" s="13" t="s">
        <v>28</v>
      </c>
      <c r="G5" s="14" t="s">
        <v>5</v>
      </c>
      <c r="H5" s="14"/>
      <c r="I5" s="14"/>
    </row>
    <row r="6" spans="1:9" s="20" customFormat="1" ht="17.100000000000001" customHeight="1">
      <c r="A6" s="16" t="s">
        <v>6</v>
      </c>
      <c r="B6" s="17">
        <v>0.375</v>
      </c>
      <c r="C6" s="18" t="str">
        <f>'[1]組み合わせ（女子）'!B21</f>
        <v>ＷＡ1位</v>
      </c>
      <c r="D6" s="12" t="s">
        <v>27</v>
      </c>
      <c r="E6" s="19" t="str">
        <f>'[1]組み合わせ（女子）'!B22</f>
        <v>ＷＢ1位</v>
      </c>
      <c r="F6" s="19" t="str">
        <f>E8</f>
        <v>ＷＣ1位</v>
      </c>
      <c r="G6" s="18" t="str">
        <f>C11</f>
        <v>ＷＦ1位</v>
      </c>
      <c r="H6" s="12" t="s">
        <v>29</v>
      </c>
      <c r="I6" s="19" t="str">
        <f>E11</f>
        <v>ＷＤ1位</v>
      </c>
    </row>
    <row r="7" spans="1:9" s="20" customFormat="1" ht="17.100000000000001" customHeight="1">
      <c r="A7" s="16" t="s">
        <v>9</v>
      </c>
      <c r="B7" s="17">
        <v>0.41666666666666669</v>
      </c>
      <c r="C7" s="18" t="str">
        <f>'[1]組み合わせ（女子）'!D21</f>
        <v>ＷＤ1位</v>
      </c>
      <c r="D7" s="12" t="s">
        <v>30</v>
      </c>
      <c r="E7" s="19" t="str">
        <f>'[1]組み合わせ（女子）'!D22</f>
        <v>ＷＥ1位</v>
      </c>
      <c r="F7" s="19" t="str">
        <f>E9</f>
        <v>ＷＦ1位</v>
      </c>
      <c r="G7" s="18" t="str">
        <f>C6</f>
        <v>ＷＡ1位</v>
      </c>
      <c r="H7" s="12" t="s">
        <v>31</v>
      </c>
      <c r="I7" s="19" t="str">
        <f>E6</f>
        <v>ＷＢ1位</v>
      </c>
    </row>
    <row r="8" spans="1:9" s="20" customFormat="1" ht="17.100000000000001" customHeight="1">
      <c r="A8" s="16" t="s">
        <v>11</v>
      </c>
      <c r="B8" s="17">
        <v>0.45833333333333298</v>
      </c>
      <c r="C8" s="18" t="str">
        <f>E6</f>
        <v>ＷＢ1位</v>
      </c>
      <c r="D8" s="12" t="s">
        <v>32</v>
      </c>
      <c r="E8" s="19" t="str">
        <f>'[1]組み合わせ（女子）'!B23</f>
        <v>ＷＣ1位</v>
      </c>
      <c r="F8" s="19" t="str">
        <f>C6</f>
        <v>ＷＡ1位</v>
      </c>
      <c r="G8" s="18" t="str">
        <f>C7</f>
        <v>ＷＤ1位</v>
      </c>
      <c r="H8" s="12" t="s">
        <v>19</v>
      </c>
      <c r="I8" s="19" t="str">
        <f>E7</f>
        <v>ＷＥ1位</v>
      </c>
    </row>
    <row r="9" spans="1:9" s="20" customFormat="1" ht="17.100000000000001" customHeight="1">
      <c r="A9" s="16" t="s">
        <v>14</v>
      </c>
      <c r="B9" s="17">
        <v>0.5</v>
      </c>
      <c r="C9" s="18" t="str">
        <f>E7</f>
        <v>ＷＥ1位</v>
      </c>
      <c r="D9" s="12" t="s">
        <v>27</v>
      </c>
      <c r="E9" s="13" t="str">
        <f>'[1]組み合わせ（女子）'!D23</f>
        <v>ＷＦ1位</v>
      </c>
      <c r="F9" s="28" t="str">
        <f>C7</f>
        <v>ＷＤ1位</v>
      </c>
      <c r="G9" s="18" t="str">
        <f>C8</f>
        <v>ＷＢ1位</v>
      </c>
      <c r="H9" s="12" t="s">
        <v>12</v>
      </c>
      <c r="I9" s="19" t="str">
        <f>E8</f>
        <v>ＷＣ1位</v>
      </c>
    </row>
    <row r="10" spans="1:9" s="20" customFormat="1" ht="17.100000000000001" customHeight="1">
      <c r="A10" s="16" t="s">
        <v>16</v>
      </c>
      <c r="B10" s="17">
        <v>0.54166666666666696</v>
      </c>
      <c r="C10" s="18" t="str">
        <f>E8</f>
        <v>ＷＣ1位</v>
      </c>
      <c r="D10" s="12" t="s">
        <v>27</v>
      </c>
      <c r="E10" s="19" t="str">
        <f>C6</f>
        <v>ＷＡ1位</v>
      </c>
      <c r="F10" s="19" t="str">
        <f>E6</f>
        <v>ＷＢ1位</v>
      </c>
      <c r="G10" s="18" t="str">
        <f>C9</f>
        <v>ＷＥ1位</v>
      </c>
      <c r="H10" s="12" t="s">
        <v>12</v>
      </c>
      <c r="I10" s="13" t="str">
        <f>E9</f>
        <v>ＷＦ1位</v>
      </c>
    </row>
    <row r="11" spans="1:9" s="20" customFormat="1" ht="17.100000000000001" customHeight="1">
      <c r="A11" s="16" t="s">
        <v>17</v>
      </c>
      <c r="B11" s="17">
        <v>0.58333333333333304</v>
      </c>
      <c r="C11" s="11" t="str">
        <f>E9</f>
        <v>ＷＦ1位</v>
      </c>
      <c r="D11" s="12" t="s">
        <v>33</v>
      </c>
      <c r="E11" s="13" t="str">
        <f>C7</f>
        <v>ＷＤ1位</v>
      </c>
      <c r="F11" s="34" t="str">
        <f>G10</f>
        <v>ＷＥ1位</v>
      </c>
      <c r="G11" s="18" t="str">
        <f>C10</f>
        <v>ＷＣ1位</v>
      </c>
      <c r="H11" s="12" t="s">
        <v>12</v>
      </c>
      <c r="I11" s="19" t="str">
        <f>E10</f>
        <v>ＷＡ1位</v>
      </c>
    </row>
    <row r="12" spans="1:9" s="20" customFormat="1" ht="17.100000000000001" customHeight="1">
      <c r="A12" s="16" t="s">
        <v>20</v>
      </c>
      <c r="B12" s="17">
        <v>0.625</v>
      </c>
      <c r="C12" s="31" t="s">
        <v>34</v>
      </c>
      <c r="D12" s="32"/>
      <c r="E12" s="33"/>
      <c r="F12" s="18"/>
      <c r="G12" s="18"/>
      <c r="H12" s="12"/>
      <c r="I12" s="19"/>
    </row>
    <row r="13" spans="1:9" s="20" customFormat="1" ht="17.100000000000001" customHeight="1">
      <c r="A13" s="16" t="s">
        <v>35</v>
      </c>
      <c r="B13" s="17">
        <v>0.66666666666666696</v>
      </c>
      <c r="C13" s="31" t="s">
        <v>36</v>
      </c>
      <c r="D13" s="32"/>
      <c r="E13" s="33"/>
      <c r="F13" s="18"/>
      <c r="G13" s="18"/>
      <c r="H13" s="12"/>
      <c r="I13" s="19"/>
    </row>
    <row r="15" spans="1:9" ht="17.100000000000001" customHeight="1">
      <c r="A15" s="2" t="str">
        <f>'[1]組み合わせ（女子）'!F19</f>
        <v>2位リーグ</v>
      </c>
    </row>
    <row r="16" spans="1:9" ht="17.100000000000001" customHeight="1">
      <c r="A16" s="7" t="str">
        <f>'[1]組み合わせ（女子）'!F20</f>
        <v>会場：松前台小学校</v>
      </c>
      <c r="B16" s="8"/>
      <c r="C16" s="8"/>
      <c r="D16" s="8"/>
      <c r="E16" s="8"/>
      <c r="F16" s="7" t="str">
        <f>'[1]組み合わせ（女子）'!F24</f>
        <v>会場責任者：竹内（ファインズ）</v>
      </c>
      <c r="G16" s="8"/>
      <c r="H16" s="8"/>
      <c r="I16" s="9"/>
    </row>
    <row r="17" spans="1:9" s="15" customFormat="1" ht="17.100000000000001" customHeight="1">
      <c r="A17" s="10"/>
      <c r="B17" s="11" t="s">
        <v>0</v>
      </c>
      <c r="C17" s="11" t="s">
        <v>1</v>
      </c>
      <c r="D17" s="12" t="s">
        <v>27</v>
      </c>
      <c r="E17" s="13" t="s">
        <v>3</v>
      </c>
      <c r="F17" s="13" t="s">
        <v>4</v>
      </c>
      <c r="G17" s="14" t="s">
        <v>5</v>
      </c>
      <c r="H17" s="14"/>
      <c r="I17" s="14"/>
    </row>
    <row r="18" spans="1:9" s="20" customFormat="1" ht="17.100000000000001" customHeight="1">
      <c r="A18" s="16" t="s">
        <v>6</v>
      </c>
      <c r="B18" s="17">
        <v>0.375</v>
      </c>
      <c r="C18" s="18" t="str">
        <f>'[1]組み合わせ（女子）'!G21</f>
        <v>ＷＡ2位</v>
      </c>
      <c r="D18" s="12" t="s">
        <v>37</v>
      </c>
      <c r="E18" s="19" t="str">
        <f>'[1]組み合わせ（女子）'!G22</f>
        <v>ＷＢ2位</v>
      </c>
      <c r="F18" s="19" t="str">
        <f>E20</f>
        <v>ＷＣ2位</v>
      </c>
      <c r="G18" s="18" t="str">
        <f>C23</f>
        <v>ＷＦ2位</v>
      </c>
      <c r="H18" s="12" t="s">
        <v>12</v>
      </c>
      <c r="I18" s="19" t="str">
        <f>E23</f>
        <v>ＷＤ2位</v>
      </c>
    </row>
    <row r="19" spans="1:9" s="20" customFormat="1" ht="17.100000000000001" customHeight="1">
      <c r="A19" s="16" t="s">
        <v>9</v>
      </c>
      <c r="B19" s="17">
        <v>0.41666666666666669</v>
      </c>
      <c r="C19" s="18" t="str">
        <f>'[1]組み合わせ（女子）'!I21</f>
        <v>ＷＤ2位</v>
      </c>
      <c r="D19" s="12" t="s">
        <v>27</v>
      </c>
      <c r="E19" s="19" t="str">
        <f>'[1]組み合わせ（女子）'!I22</f>
        <v>ＷＥ2位</v>
      </c>
      <c r="F19" s="19" t="str">
        <f>E21</f>
        <v>ＷＦ2位</v>
      </c>
      <c r="G19" s="18" t="str">
        <f>C18</f>
        <v>ＷＡ2位</v>
      </c>
      <c r="H19" s="12" t="s">
        <v>12</v>
      </c>
      <c r="I19" s="19" t="str">
        <f>E18</f>
        <v>ＷＢ2位</v>
      </c>
    </row>
    <row r="20" spans="1:9" s="20" customFormat="1" ht="17.100000000000001" customHeight="1">
      <c r="A20" s="16" t="s">
        <v>11</v>
      </c>
      <c r="B20" s="17">
        <v>0.45833333333333298</v>
      </c>
      <c r="C20" s="18" t="str">
        <f>E18</f>
        <v>ＷＢ2位</v>
      </c>
      <c r="D20" s="12" t="s">
        <v>27</v>
      </c>
      <c r="E20" s="19" t="str">
        <f>'[1]組み合わせ（女子）'!G23</f>
        <v>ＷＣ2位</v>
      </c>
      <c r="F20" s="19" t="str">
        <f>C18</f>
        <v>ＷＡ2位</v>
      </c>
      <c r="G20" s="18" t="str">
        <f>C19</f>
        <v>ＷＤ2位</v>
      </c>
      <c r="H20" s="12" t="s">
        <v>12</v>
      </c>
      <c r="I20" s="19" t="str">
        <f>E19</f>
        <v>ＷＥ2位</v>
      </c>
    </row>
    <row r="21" spans="1:9" s="20" customFormat="1" ht="17.100000000000001" customHeight="1">
      <c r="A21" s="16" t="s">
        <v>14</v>
      </c>
      <c r="B21" s="17">
        <v>0.5</v>
      </c>
      <c r="C21" s="18" t="str">
        <f>E19</f>
        <v>ＷＥ2位</v>
      </c>
      <c r="D21" s="12" t="s">
        <v>27</v>
      </c>
      <c r="E21" s="13" t="str">
        <f>'[1]組み合わせ（女子）'!I23</f>
        <v>ＷＦ2位</v>
      </c>
      <c r="F21" s="28" t="str">
        <f>C19</f>
        <v>ＷＤ2位</v>
      </c>
      <c r="G21" s="18" t="str">
        <f>C20</f>
        <v>ＷＢ2位</v>
      </c>
      <c r="H21" s="12" t="s">
        <v>12</v>
      </c>
      <c r="I21" s="19" t="str">
        <f>E20</f>
        <v>ＷＣ2位</v>
      </c>
    </row>
    <row r="22" spans="1:9" s="20" customFormat="1" ht="17.100000000000001" customHeight="1">
      <c r="A22" s="16" t="s">
        <v>16</v>
      </c>
      <c r="B22" s="17">
        <v>0.54166666666666696</v>
      </c>
      <c r="C22" s="18" t="str">
        <f>E20</f>
        <v>ＷＣ2位</v>
      </c>
      <c r="D22" s="12" t="s">
        <v>27</v>
      </c>
      <c r="E22" s="19" t="str">
        <f>C18</f>
        <v>ＷＡ2位</v>
      </c>
      <c r="F22" s="19" t="str">
        <f>E18</f>
        <v>ＷＢ2位</v>
      </c>
      <c r="G22" s="18" t="str">
        <f>C21</f>
        <v>ＷＥ2位</v>
      </c>
      <c r="H22" s="12" t="s">
        <v>12</v>
      </c>
      <c r="I22" s="13" t="str">
        <f>E21</f>
        <v>ＷＦ2位</v>
      </c>
    </row>
    <row r="23" spans="1:9" s="20" customFormat="1" ht="17.100000000000001" customHeight="1">
      <c r="A23" s="16" t="s">
        <v>17</v>
      </c>
      <c r="B23" s="17">
        <v>0.58333333333333304</v>
      </c>
      <c r="C23" s="11" t="str">
        <f>E21</f>
        <v>ＷＦ2位</v>
      </c>
      <c r="D23" s="12" t="s">
        <v>27</v>
      </c>
      <c r="E23" s="13" t="str">
        <f>C19</f>
        <v>ＷＤ2位</v>
      </c>
      <c r="F23" s="34" t="str">
        <f>G22</f>
        <v>ＷＥ2位</v>
      </c>
      <c r="G23" s="18" t="str">
        <f>C22</f>
        <v>ＷＣ2位</v>
      </c>
      <c r="H23" s="12" t="s">
        <v>12</v>
      </c>
      <c r="I23" s="19" t="str">
        <f>E22</f>
        <v>ＷＡ2位</v>
      </c>
    </row>
    <row r="24" spans="1:9" s="20" customFormat="1" ht="17.100000000000001" customHeight="1">
      <c r="A24" s="16" t="s">
        <v>20</v>
      </c>
      <c r="B24" s="17">
        <v>0.625</v>
      </c>
      <c r="C24" s="31" t="s">
        <v>34</v>
      </c>
      <c r="D24" s="32"/>
      <c r="E24" s="33"/>
      <c r="F24" s="18"/>
      <c r="G24" s="18"/>
      <c r="H24" s="12"/>
      <c r="I24" s="19"/>
    </row>
    <row r="25" spans="1:9" s="20" customFormat="1" ht="17.100000000000001" customHeight="1">
      <c r="A25" s="16" t="s">
        <v>35</v>
      </c>
      <c r="B25" s="17">
        <v>0.66666666666666696</v>
      </c>
      <c r="C25" s="31" t="s">
        <v>36</v>
      </c>
      <c r="D25" s="32"/>
      <c r="E25" s="33"/>
      <c r="F25" s="18"/>
      <c r="G25" s="18"/>
      <c r="H25" s="12"/>
      <c r="I25" s="19"/>
    </row>
  </sheetData>
  <mergeCells count="13">
    <mergeCell ref="C25:E25"/>
    <mergeCell ref="C12:E12"/>
    <mergeCell ref="C13:E13"/>
    <mergeCell ref="A16:E16"/>
    <mergeCell ref="F16:I16"/>
    <mergeCell ref="G17:I17"/>
    <mergeCell ref="C24:E24"/>
    <mergeCell ref="A1:I1"/>
    <mergeCell ref="A2:C2"/>
    <mergeCell ref="A3:C3"/>
    <mergeCell ref="A4:E4"/>
    <mergeCell ref="F4:I4"/>
    <mergeCell ref="G5:I5"/>
  </mergeCells>
  <phoneticPr fontId="2"/>
  <printOptions horizontalCentered="1"/>
  <pageMargins left="0.74803149606299213" right="0.74803149606299213" top="0.39370078740157483" bottom="0.39370078740157483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1日目（女子）</vt:lpstr>
      <vt:lpstr>2日目（女子）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松岡大幾</dc:creator>
  <cp:lastModifiedBy>松岡大幾</cp:lastModifiedBy>
  <dcterms:created xsi:type="dcterms:W3CDTF">2017-12-01T19:44:54Z</dcterms:created>
  <dcterms:modified xsi:type="dcterms:W3CDTF">2017-12-01T19:45:16Z</dcterms:modified>
</cp:coreProperties>
</file>